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<sst xmlns="http://schemas.openxmlformats.org/spreadsheetml/2006/main" count="1128" uniqueCount="79">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</sst>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34" sqref="H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17154.8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16820.4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98891.3</v>
      </c>
      <c r="C9" s="25">
        <f t="shared" si="0"/>
        <v>39821.19999999998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17000.199999999997</v>
      </c>
      <c r="AG9" s="51">
        <f>AG10+AG15+AG24+AG33+AG47+AG52+AG54+AG61+AG62+AG71+AG72+AG76+AG88+AG81+AG83+AG82+AG69+AG89+AG91+AG90+AG70+AG40+AG92</f>
        <v>121712.30000000005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196.6</v>
      </c>
      <c r="AG10" s="28">
        <f>B10+C10-AF10</f>
        <v>6520.499999999999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34.4</v>
      </c>
      <c r="AG11" s="28">
        <f>B11+C11-AF11</f>
        <v>4078.8000000000006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7.4</v>
      </c>
      <c r="AG12" s="28">
        <f>B12+C12-AF12</f>
        <v>615.7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154.79999999999998</v>
      </c>
      <c r="AG14" s="28">
        <f>AG10-AG11-AG12-AG13</f>
        <v>1825.9999999999984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597.1999999999999</v>
      </c>
      <c r="AG15" s="28">
        <f aca="true" t="shared" si="3" ref="AG15:AG31">B15+C15-AF15</f>
        <v>46149.100000000006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58.800000000000004</v>
      </c>
      <c r="AG16" s="72">
        <f t="shared" si="3"/>
        <v>23497.5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1.4</v>
      </c>
      <c r="AG17" s="28">
        <f t="shared" si="3"/>
        <v>30052.8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0.8</v>
      </c>
      <c r="AG18" s="28">
        <f t="shared" si="3"/>
        <v>25.5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444.5</v>
      </c>
      <c r="AG19" s="28">
        <f t="shared" si="3"/>
        <v>4166.8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143.5</v>
      </c>
      <c r="AG20" s="28">
        <f t="shared" si="3"/>
        <v>10606.1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7.000000000000018</v>
      </c>
      <c r="AG23" s="28">
        <f t="shared" si="3"/>
        <v>1236.700000000002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233.7</v>
      </c>
      <c r="AG24" s="28">
        <f t="shared" si="3"/>
        <v>27778.3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208</v>
      </c>
      <c r="AG25" s="72">
        <f t="shared" si="3"/>
        <v>22914.6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22050.800000000003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136.6</v>
      </c>
      <c r="AG27" s="28">
        <f t="shared" si="3"/>
        <v>2484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3.2</v>
      </c>
      <c r="AG28" s="28">
        <f t="shared" si="3"/>
        <v>295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21.1</v>
      </c>
      <c r="AG29" s="28">
        <f t="shared" si="3"/>
        <v>1427.9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172.10000000000002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72.79999999999998</v>
      </c>
      <c r="AG32" s="28">
        <f>AG24-AG26-AG27-AG28-AG29-AG30-AG31</f>
        <v>1348.4999999999964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1424.2</v>
      </c>
      <c r="AG33" s="28">
        <f aca="true" t="shared" si="6" ref="AG33:AG38">B33+C33-AF33</f>
        <v>560.8999999999999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0.10000000000013642</v>
      </c>
      <c r="AG39" s="28">
        <f>AG33-AG34-AG36-AG38-AG35-AG37</f>
        <v>65.59999999999985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848.6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37.1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76.9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214.10000000000002</v>
      </c>
      <c r="AG47" s="28">
        <f>B47+C47-AF47</f>
        <v>2690.6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213.7</v>
      </c>
      <c r="AG49" s="28">
        <f>B49+C49-AF49</f>
        <v>2307.9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0.4000000000000128</v>
      </c>
      <c r="AG51" s="28">
        <f>AG47-AG49-AG48</f>
        <v>382.6999999999998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4221.099999999999</v>
      </c>
      <c r="AG52" s="28">
        <f aca="true" t="shared" si="12" ref="AG52:AG59">B52+C52-AF52</f>
        <v>4780.100000000001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457.3</v>
      </c>
      <c r="AG54" s="23">
        <f t="shared" si="12"/>
        <v>5088.2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4.8</v>
      </c>
      <c r="AG57" s="23">
        <f t="shared" si="12"/>
        <v>600.5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50.8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452.5</v>
      </c>
      <c r="AG60" s="23">
        <f>AG54-AG55-AG57-AG59-AG56-AG58</f>
        <v>713.1999999999996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2259.9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79.7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73.8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1117.5000000000002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414.9</v>
      </c>
      <c r="AG69" s="31">
        <f aca="true" t="shared" si="17" ref="AG69:AG92">B69+C69-AF69</f>
        <v>16.600000000000023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132.29999999999998</v>
      </c>
      <c r="AG72" s="31">
        <f t="shared" si="17"/>
        <v>3904.2999999999997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</v>
      </c>
      <c r="AG74" s="31">
        <f t="shared" si="17"/>
        <v>157.3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386.1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81.10000000000001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2.5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1000</v>
      </c>
      <c r="C82" s="29">
        <v>927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424.6</v>
      </c>
      <c r="AG89" s="23">
        <f t="shared" si="17"/>
        <v>8908.6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1855.3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7494.4</v>
      </c>
      <c r="AG92" s="23">
        <f t="shared" si="17"/>
        <v>8580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98891.3</v>
      </c>
      <c r="C94" s="43">
        <f t="shared" si="18"/>
        <v>39821.19999999999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17000.199999999997</v>
      </c>
      <c r="AG94" s="59">
        <f>AG10+AG15+AG24+AG33+AG47+AG52+AG54+AG61+AG62+AG69+AG71+AG72+AG76+AG81+AG82+AG83+AG88+AG89+AG90+AG91+AG70+AG40+AG92</f>
        <v>121712.30000000005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44.5</v>
      </c>
      <c r="AG95" s="28">
        <f>B95+C95-AF95</f>
        <v>61960.7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471.70000000000005</v>
      </c>
      <c r="AG96" s="28">
        <f>B96+C96-AF96</f>
        <v>14501.400000000001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137.4</v>
      </c>
      <c r="AG97" s="28">
        <f>B97+C97-AF97</f>
        <v>2603.7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447.7</v>
      </c>
      <c r="AG98" s="28">
        <f>B98+C98-AF98</f>
        <v>4559.100000000001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1637.4999999999998</v>
      </c>
      <c r="AG99" s="28">
        <f>B99+C99-AF99</f>
        <v>2810.5999999999995</v>
      </c>
    </row>
    <row r="100" spans="1:33" ht="12.75">
      <c r="A100" s="1" t="s">
        <v>47</v>
      </c>
      <c r="B100" s="2">
        <f aca="true" t="shared" si="24" ref="B100:U100">B94-B95-B96-B97-B98-B99</f>
        <v>33844.20000000001</v>
      </c>
      <c r="C100" s="2">
        <f t="shared" si="24"/>
        <v>15693.999999999987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14261.399999999996</v>
      </c>
      <c r="AG100" s="2">
        <f>AG94-AG95-AG96-AG97-AG98-AG99</f>
        <v>35276.800000000054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2015-10-08T05:08:56Z</dcterms:modified>
  <cp:category/>
  <cp:version/>
  <cp:contentType/>
  <cp:contentStatus/>
</cp:coreProperties>
</file>